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2435"/>
  </bookViews>
  <sheets>
    <sheet name="Смета проекта" sheetId="1" r:id="rId1"/>
  </sheets>
  <definedNames>
    <definedName name="_xlnm.Print_Titles" localSheetId="0">'Смета проекта'!$4:$4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 l="1"/>
  <c r="E17" i="1"/>
  <c r="E18" i="1" s="1"/>
  <c r="E16" i="1"/>
  <c r="E12" i="1"/>
  <c r="E14" i="1" s="1"/>
  <c r="E20" i="1"/>
  <c r="E11" i="1"/>
  <c r="E8" i="1"/>
  <c r="E13" i="1"/>
  <c r="E7" i="1"/>
  <c r="E22" i="1" l="1"/>
  <c r="E23" i="1"/>
  <c r="E6" i="1"/>
  <c r="E9" i="1" s="1"/>
</calcChain>
</file>

<file path=xl/sharedStrings.xml><?xml version="1.0" encoding="utf-8"?>
<sst xmlns="http://schemas.openxmlformats.org/spreadsheetml/2006/main" count="50" uniqueCount="47">
  <si>
    <t>№ п/п</t>
  </si>
  <si>
    <t>Наименование</t>
  </si>
  <si>
    <t>Стоимость, рублей</t>
  </si>
  <si>
    <t>Материально-техническое обеспечение</t>
  </si>
  <si>
    <t>1.</t>
  </si>
  <si>
    <t>1.1.</t>
  </si>
  <si>
    <t>Всего по разделу:</t>
  </si>
  <si>
    <t>2.</t>
  </si>
  <si>
    <t>3.</t>
  </si>
  <si>
    <t>3.1.</t>
  </si>
  <si>
    <t>4.</t>
  </si>
  <si>
    <t>Иное</t>
  </si>
  <si>
    <t xml:space="preserve">Футболка с фирменным нанесением </t>
  </si>
  <si>
    <t>Моноблок (для коворкинг-офиса РЦ)</t>
  </si>
  <si>
    <t xml:space="preserve">Комментарии </t>
  </si>
  <si>
    <t>ВСЕГО ПО ПРОЕКТУ</t>
  </si>
  <si>
    <t>Всего, рублей</t>
  </si>
  <si>
    <t xml:space="preserve">Приложение № 3
к проекту Положения о проведении открытого
конкурсного отбора
на уровне субъекта Российской Федерации
в рамках Всероссийского конкурса лучших региональных практик поддержки волонтерства
«Регион добрых дел» 2021 года
</t>
  </si>
  <si>
    <t>2.1.</t>
  </si>
  <si>
    <t>4.1.</t>
  </si>
  <si>
    <r>
      <t>Сведения об объеме бюджетных ассигнований, необходимых для реализации проекта "</t>
    </r>
    <r>
      <rPr>
        <i/>
        <sz val="14"/>
        <color rgb="FFFF0000"/>
        <rFont val="Times New Roman"/>
        <family val="1"/>
        <charset val="204"/>
      </rPr>
      <t>название проекта</t>
    </r>
    <r>
      <rPr>
        <b/>
        <sz val="14"/>
        <color theme="1"/>
        <rFont val="Times New Roman"/>
        <family val="1"/>
        <charset val="204"/>
      </rPr>
      <t>"</t>
    </r>
  </si>
  <si>
    <t>1.2.</t>
  </si>
  <si>
    <t>Планируются к использованию в коворкинге для работы волонтеров в рамках подготовки мероприятий</t>
  </si>
  <si>
    <t>Печать информационных материалов волонтерскими объединениями или волонтерами</t>
  </si>
  <si>
    <t>2.2.</t>
  </si>
  <si>
    <t>Количество единиц</t>
  </si>
  <si>
    <t>Привлечение специалистов Института развития образования</t>
  </si>
  <si>
    <t>3.2.</t>
  </si>
  <si>
    <t>МФУ</t>
  </si>
  <si>
    <t>1.3.</t>
  </si>
  <si>
    <t>Катриджы для МФУ</t>
  </si>
  <si>
    <t>Заправка катриджей чернилами или покупка новых катриджей</t>
  </si>
  <si>
    <t>Организация площадки с выступлением творческих коллективов</t>
  </si>
  <si>
    <t>Выездные интенсивы проводятся на территории загородной базы отдыха на территории Липецкой области</t>
  </si>
  <si>
    <t>Услуги по организации питания и проживания участников и организаторов выездных интенсивов (2 интенсива по 2 суток, общее количество - 120 чел.)</t>
  </si>
  <si>
    <t xml:space="preserve"> Организация и проведение мероприятий и образовательных программ</t>
  </si>
  <si>
    <t>Проведение рекламной и информационной кампании</t>
  </si>
  <si>
    <t>2.3.</t>
  </si>
  <si>
    <t>Услуги привлеченных специалистов для организации семинаров (10 семинаров, по 6 часов, всего 60 часов)</t>
  </si>
  <si>
    <t xml:space="preserve">Услуги по техническому сопровождению мероприятия (аренда музыкального оборудования, установка сцены, включая оплату специалистов) </t>
  </si>
  <si>
    <t>По итогам образовательных интенсивов формируется сборник с материалами выступающих экспертов и гостей и вручается участникам интенсива</t>
  </si>
  <si>
    <t>4.2.</t>
  </si>
  <si>
    <t>Печать сборника методических рекомендаций (100 страниц, включая иллюстрации и работу по верстке материала)</t>
  </si>
  <si>
    <t>Услуги по размещению аудиорекламы в супермаркетах города (30 трансляций по 15 сек, всего 450 сек)</t>
  </si>
  <si>
    <t xml:space="preserve">Аудиореклама транслируется </t>
  </si>
  <si>
    <t>Брендированная одежда для организаторов проекта</t>
  </si>
  <si>
    <r>
      <rPr>
        <b/>
        <sz val="12"/>
        <color theme="1"/>
        <rFont val="Times New Roman"/>
        <family val="1"/>
        <charset val="204"/>
      </rPr>
      <t xml:space="preserve">При составлении сметы проекта рекомендуем использовать следующие наименования расходов (в порядке приоритета) с комментариями, позволяющими определить реалистичность и обоснованность данных расходов. 
</t>
    </r>
    <r>
      <rPr>
        <i/>
        <sz val="12"/>
        <color theme="1"/>
        <rFont val="Times New Roman"/>
        <family val="1"/>
        <charset val="204"/>
      </rPr>
      <t xml:space="preserve">
</t>
    </r>
    <r>
      <rPr>
        <sz val="12"/>
        <color theme="1"/>
        <rFont val="Times New Roman"/>
        <family val="1"/>
        <charset val="204"/>
      </rPr>
      <t>1. материально-техническое обеспечение (не более 15% расходов); при включении данных расходов в смету в комментариях необходимо указать, каким образом данное материально-техническое обеспечение повлияет на реализацию практики</t>
    </r>
    <r>
      <rPr>
        <i/>
        <sz val="12"/>
        <color theme="1"/>
        <rFont val="Times New Roman"/>
        <family val="1"/>
        <charset val="204"/>
      </rPr>
      <t xml:space="preserve">
Укажите конфигурацию (марка, технические параметры) каждой единицы оборудования, приобретаемого в рамках проекта. Обоснуйте необходимость приобретения каждой единицы оборудования (т.е. укажите необходимость приобретения оборудования с точки зрения целей проекта и планируемой деятельности).
</t>
    </r>
    <r>
      <rPr>
        <sz val="12"/>
        <color theme="1"/>
        <rFont val="Times New Roman"/>
        <family val="1"/>
        <charset val="204"/>
      </rPr>
      <t>2. организация и проведение мероприятий и образовательных программ (в случае необходимости обозначить расходы, связанные с оказанием услуг страхования жизни и здоровья участников Проекта (возникающие в связи с реализацией ими (участниками) действий и мероприятий, в рамках которых существуют риски наступления страхового случая).</t>
    </r>
    <r>
      <rPr>
        <i/>
        <sz val="12"/>
        <color theme="1"/>
        <rFont val="Times New Roman"/>
        <family val="1"/>
        <charset val="204"/>
      </rPr>
      <t xml:space="preserve">
Укажите все необходимые расходы: оплата проезда, проживания, питания участников мероприятий, аренда помещений для проведения мероприятий, оплата аренды оборудования, необходимого для проведения мероприятий, закупка расходных материалов, тиражирование материалов, необходимых для проведения мероприятий, фото-видеосъемка мероприятий и т.п.
</t>
    </r>
    <r>
      <rPr>
        <sz val="12"/>
        <color theme="1"/>
        <rFont val="Times New Roman"/>
        <family val="1"/>
        <charset val="204"/>
      </rPr>
      <t xml:space="preserve">3. проведение рекламной и информационной кампании
</t>
    </r>
    <r>
      <rPr>
        <i/>
        <sz val="12"/>
        <color theme="1"/>
        <rFont val="Times New Roman"/>
        <family val="1"/>
        <charset val="204"/>
      </rPr>
      <t>Укажите все необходимые требования: хронометрах рекламных роликов, размеры баннеров или афиш, услуги по разработке дизайна или верстке сборников.</t>
    </r>
    <r>
      <rPr>
        <sz val="12"/>
        <color theme="1"/>
        <rFont val="Times New Roman"/>
        <family val="1"/>
        <charset val="204"/>
      </rPr>
      <t xml:space="preserve">
</t>
    </r>
    <r>
      <rPr>
        <i/>
        <sz val="12"/>
        <color theme="1"/>
        <rFont val="Times New Roman"/>
        <family val="1"/>
        <charset val="204"/>
      </rPr>
      <t xml:space="preserve">
</t>
    </r>
    <r>
      <rPr>
        <sz val="12"/>
        <color theme="1"/>
        <rFont val="Times New Roman"/>
        <family val="1"/>
        <charset val="204"/>
      </rPr>
      <t xml:space="preserve">4. Иное. </t>
    </r>
    <r>
      <rPr>
        <i/>
        <sz val="12"/>
        <color theme="1"/>
        <rFont val="Times New Roman"/>
        <family val="1"/>
        <charset val="204"/>
      </rPr>
      <t xml:space="preserve">Расходы, не предусмотренные вышеуказанным перечнем с обоснованием
их необходимости для реализации проекта.
</t>
    </r>
    <r>
      <rPr>
        <b/>
        <i/>
        <sz val="12"/>
        <color theme="1"/>
        <rFont val="Times New Roman"/>
        <family val="1"/>
        <charset val="204"/>
      </rPr>
      <t xml:space="preserve">
При подсчете общей суммы раздела и проекта просим использовать формулы (на примере формул, указанных ниже).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</si>
</sst>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view="pageLayout" zoomScale="85" zoomScaleNormal="100" zoomScaleSheetLayoutView="100" zoomScalePageLayoutView="85" workbookViewId="0">
      <selection sqref="A1:F1"/>
    </sheetView>
  </sheetViews>
  <sheetFormatPr defaultRowHeight="15.75" x14ac:dyDescent="0.25"/>
  <cols>
    <col min="1" max="1" width="7.85546875" style="3" customWidth="1"/>
    <col min="2" max="2" width="39.42578125" style="3" customWidth="1"/>
    <col min="3" max="3" width="14.42578125" style="3" customWidth="1"/>
    <col min="4" max="4" width="14.42578125" style="4" customWidth="1"/>
    <col min="5" max="5" width="19" style="4" customWidth="1"/>
    <col min="6" max="6" width="39.42578125" style="3" customWidth="1"/>
    <col min="7" max="7" width="9.140625" style="3"/>
    <col min="8" max="8" width="14.42578125" style="3" bestFit="1" customWidth="1"/>
    <col min="9" max="9" width="24.5703125" style="3" customWidth="1"/>
    <col min="10" max="10" width="22.42578125" style="3" customWidth="1"/>
    <col min="11" max="11" width="23.42578125" style="3" customWidth="1"/>
    <col min="12" max="12" width="16.140625" style="3" customWidth="1"/>
    <col min="13" max="16384" width="9.140625" style="3"/>
  </cols>
  <sheetData>
    <row r="1" spans="1:6" ht="120" customHeight="1" x14ac:dyDescent="0.25">
      <c r="A1" s="22" t="s">
        <v>17</v>
      </c>
      <c r="B1" s="23"/>
      <c r="C1" s="23"/>
      <c r="D1" s="23"/>
      <c r="E1" s="23"/>
      <c r="F1" s="24"/>
    </row>
    <row r="2" spans="1:6" ht="409.5" customHeight="1" x14ac:dyDescent="0.25">
      <c r="A2" s="31" t="s">
        <v>46</v>
      </c>
      <c r="B2" s="32"/>
      <c r="C2" s="32"/>
      <c r="D2" s="32"/>
      <c r="E2" s="32"/>
      <c r="F2" s="32"/>
    </row>
    <row r="3" spans="1:6" ht="48" customHeight="1" x14ac:dyDescent="0.25">
      <c r="A3" s="25" t="s">
        <v>20</v>
      </c>
      <c r="B3" s="25"/>
      <c r="C3" s="25"/>
      <c r="D3" s="25"/>
      <c r="E3" s="25"/>
      <c r="F3" s="25"/>
    </row>
    <row r="4" spans="1:6" ht="31.5" x14ac:dyDescent="0.25">
      <c r="A4" s="1" t="s">
        <v>0</v>
      </c>
      <c r="B4" s="1" t="s">
        <v>1</v>
      </c>
      <c r="C4" s="1" t="s">
        <v>25</v>
      </c>
      <c r="D4" s="2" t="s">
        <v>2</v>
      </c>
      <c r="E4" s="2" t="s">
        <v>16</v>
      </c>
      <c r="F4" s="1" t="s">
        <v>14</v>
      </c>
    </row>
    <row r="5" spans="1:6" ht="36" customHeight="1" x14ac:dyDescent="0.25">
      <c r="A5" s="5" t="s">
        <v>4</v>
      </c>
      <c r="B5" s="26" t="s">
        <v>3</v>
      </c>
      <c r="C5" s="26"/>
      <c r="D5" s="26"/>
      <c r="E5" s="26"/>
      <c r="F5" s="26"/>
    </row>
    <row r="6" spans="1:6" ht="47.25" x14ac:dyDescent="0.25">
      <c r="A6" s="6" t="s">
        <v>5</v>
      </c>
      <c r="B6" s="17" t="s">
        <v>13</v>
      </c>
      <c r="C6" s="6">
        <v>3</v>
      </c>
      <c r="D6" s="8">
        <v>59000</v>
      </c>
      <c r="E6" s="8">
        <f>C6*D6</f>
        <v>177000</v>
      </c>
      <c r="F6" s="18" t="s">
        <v>22</v>
      </c>
    </row>
    <row r="7" spans="1:6" ht="47.25" x14ac:dyDescent="0.25">
      <c r="A7" s="6" t="s">
        <v>21</v>
      </c>
      <c r="B7" s="17" t="s">
        <v>28</v>
      </c>
      <c r="C7" s="6">
        <v>1</v>
      </c>
      <c r="D7" s="8">
        <v>12000</v>
      </c>
      <c r="E7" s="8">
        <f>C7*D7</f>
        <v>12000</v>
      </c>
      <c r="F7" s="18" t="s">
        <v>23</v>
      </c>
    </row>
    <row r="8" spans="1:6" ht="31.5" x14ac:dyDescent="0.25">
      <c r="A8" s="6" t="s">
        <v>29</v>
      </c>
      <c r="B8" s="17" t="s">
        <v>30</v>
      </c>
      <c r="C8" s="6">
        <v>4</v>
      </c>
      <c r="D8" s="8">
        <v>500</v>
      </c>
      <c r="E8" s="8">
        <f>C8*D8</f>
        <v>2000</v>
      </c>
      <c r="F8" s="18" t="s">
        <v>31</v>
      </c>
    </row>
    <row r="9" spans="1:6" ht="27" customHeight="1" x14ac:dyDescent="0.25">
      <c r="A9" s="21" t="s">
        <v>6</v>
      </c>
      <c r="B9" s="21"/>
      <c r="C9" s="21"/>
      <c r="D9" s="21"/>
      <c r="E9" s="12">
        <f>SUM(E6:E8)</f>
        <v>191000</v>
      </c>
      <c r="F9" s="1"/>
    </row>
    <row r="10" spans="1:6" ht="41.25" customHeight="1" x14ac:dyDescent="0.25">
      <c r="A10" s="14" t="s">
        <v>7</v>
      </c>
      <c r="B10" s="27" t="s">
        <v>35</v>
      </c>
      <c r="C10" s="27"/>
      <c r="D10" s="27"/>
      <c r="E10" s="27"/>
      <c r="F10" s="27"/>
    </row>
    <row r="11" spans="1:6" ht="78.75" x14ac:dyDescent="0.25">
      <c r="A11" s="6" t="s">
        <v>18</v>
      </c>
      <c r="B11" s="9" t="s">
        <v>34</v>
      </c>
      <c r="C11" s="6">
        <v>120</v>
      </c>
      <c r="D11" s="11">
        <v>5600</v>
      </c>
      <c r="E11" s="8">
        <f>C11*D11</f>
        <v>672000</v>
      </c>
      <c r="F11" s="19" t="s">
        <v>33</v>
      </c>
    </row>
    <row r="12" spans="1:6" ht="63" x14ac:dyDescent="0.25">
      <c r="A12" s="6" t="s">
        <v>24</v>
      </c>
      <c r="B12" s="17" t="s">
        <v>38</v>
      </c>
      <c r="C12" s="6">
        <v>60</v>
      </c>
      <c r="D12" s="11">
        <v>1271</v>
      </c>
      <c r="E12" s="8">
        <f>C12*D12</f>
        <v>76260</v>
      </c>
      <c r="F12" s="18" t="s">
        <v>26</v>
      </c>
    </row>
    <row r="13" spans="1:6" ht="78.75" x14ac:dyDescent="0.25">
      <c r="A13" s="6" t="s">
        <v>37</v>
      </c>
      <c r="B13" s="17" t="s">
        <v>39</v>
      </c>
      <c r="C13" s="6">
        <v>1</v>
      </c>
      <c r="D13" s="11">
        <v>60000</v>
      </c>
      <c r="E13" s="8">
        <f t="shared" ref="E13" si="0">C13*D13</f>
        <v>60000</v>
      </c>
      <c r="F13" s="18" t="s">
        <v>32</v>
      </c>
    </row>
    <row r="14" spans="1:6" ht="30" customHeight="1" x14ac:dyDescent="0.25">
      <c r="A14" s="21" t="s">
        <v>6</v>
      </c>
      <c r="B14" s="21"/>
      <c r="C14" s="21"/>
      <c r="D14" s="21"/>
      <c r="E14" s="12">
        <f>SUM(E11:E13)</f>
        <v>808260</v>
      </c>
      <c r="F14" s="18"/>
    </row>
    <row r="15" spans="1:6" ht="36" customHeight="1" x14ac:dyDescent="0.25">
      <c r="A15" s="14" t="s">
        <v>8</v>
      </c>
      <c r="B15" s="27" t="s">
        <v>36</v>
      </c>
      <c r="C15" s="27"/>
      <c r="D15" s="27"/>
      <c r="E15" s="27"/>
      <c r="F15" s="27"/>
    </row>
    <row r="16" spans="1:6" ht="78.75" x14ac:dyDescent="0.25">
      <c r="A16" s="6" t="s">
        <v>9</v>
      </c>
      <c r="B16" s="16" t="s">
        <v>42</v>
      </c>
      <c r="C16" s="1">
        <v>120</v>
      </c>
      <c r="D16" s="1">
        <v>240</v>
      </c>
      <c r="E16" s="1">
        <f>C16*D16</f>
        <v>28800</v>
      </c>
      <c r="F16" s="18" t="s">
        <v>40</v>
      </c>
    </row>
    <row r="17" spans="1:6" ht="66" customHeight="1" x14ac:dyDescent="0.25">
      <c r="A17" s="6" t="s">
        <v>27</v>
      </c>
      <c r="B17" s="16" t="s">
        <v>43</v>
      </c>
      <c r="C17" s="1">
        <v>450</v>
      </c>
      <c r="D17" s="1">
        <v>15</v>
      </c>
      <c r="E17" s="1">
        <f>C17*D17</f>
        <v>6750</v>
      </c>
      <c r="F17" s="18" t="s">
        <v>44</v>
      </c>
    </row>
    <row r="18" spans="1:6" x14ac:dyDescent="0.25">
      <c r="A18" s="21" t="s">
        <v>6</v>
      </c>
      <c r="B18" s="21"/>
      <c r="C18" s="21"/>
      <c r="D18" s="21"/>
      <c r="E18" s="12">
        <f>SUM(E16:E17)</f>
        <v>35550</v>
      </c>
      <c r="F18" s="18"/>
    </row>
    <row r="19" spans="1:6" ht="33.75" customHeight="1" x14ac:dyDescent="0.25">
      <c r="A19" s="13" t="s">
        <v>10</v>
      </c>
      <c r="B19" s="28" t="s">
        <v>11</v>
      </c>
      <c r="C19" s="29"/>
      <c r="D19" s="29"/>
      <c r="E19" s="29"/>
      <c r="F19" s="30"/>
    </row>
    <row r="20" spans="1:6" s="7" customFormat="1" ht="31.5" x14ac:dyDescent="0.25">
      <c r="A20" s="6" t="s">
        <v>19</v>
      </c>
      <c r="B20" s="17" t="s">
        <v>12</v>
      </c>
      <c r="C20" s="10">
        <v>15</v>
      </c>
      <c r="D20" s="11">
        <v>400</v>
      </c>
      <c r="E20" s="8">
        <f>C20*D20</f>
        <v>6000</v>
      </c>
      <c r="F20" s="18" t="s">
        <v>45</v>
      </c>
    </row>
    <row r="21" spans="1:6" s="7" customFormat="1" x14ac:dyDescent="0.25">
      <c r="A21" s="6" t="s">
        <v>41</v>
      </c>
      <c r="B21" s="6"/>
      <c r="C21" s="6"/>
      <c r="D21" s="6"/>
      <c r="E21" s="6">
        <f>C21*D21</f>
        <v>0</v>
      </c>
      <c r="F21" s="18"/>
    </row>
    <row r="22" spans="1:6" x14ac:dyDescent="0.25">
      <c r="A22" s="21" t="s">
        <v>6</v>
      </c>
      <c r="B22" s="21"/>
      <c r="C22" s="21"/>
      <c r="D22" s="21"/>
      <c r="E22" s="12">
        <f>SUM(E20:E21)</f>
        <v>6000</v>
      </c>
      <c r="F22" s="1"/>
    </row>
    <row r="23" spans="1:6" ht="18.75" x14ac:dyDescent="0.25">
      <c r="A23" s="20" t="s">
        <v>15</v>
      </c>
      <c r="B23" s="20"/>
      <c r="C23" s="20"/>
      <c r="D23" s="20"/>
      <c r="E23" s="15">
        <f>SUM(E9,E14,E18,E22)</f>
        <v>1040810</v>
      </c>
      <c r="F23" s="1"/>
    </row>
    <row r="26" spans="1:6" ht="18.75" customHeight="1" x14ac:dyDescent="0.25"/>
  </sheetData>
  <mergeCells count="12">
    <mergeCell ref="A23:D23"/>
    <mergeCell ref="A9:D9"/>
    <mergeCell ref="A1:F1"/>
    <mergeCell ref="A22:D22"/>
    <mergeCell ref="A14:D14"/>
    <mergeCell ref="A18:D18"/>
    <mergeCell ref="A3:F3"/>
    <mergeCell ref="B5:F5"/>
    <mergeCell ref="B10:F10"/>
    <mergeCell ref="B15:F15"/>
    <mergeCell ref="B19:F19"/>
    <mergeCell ref="A2:F2"/>
  </mergeCells>
  <pageMargins left="3.937007874015748E-2" right="3.937007874015748E-2" top="0.35433070866141736" bottom="0.35433070866141736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Смета проекта</vt:lpstr>
      <vt:lpstr>'Смета проекта'!Заголовки_для_печати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2021-04-27T11:29:58Z</dcterms:modified>
</cp:coreProperties>
</file>